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wnh\Documents\Holton Parish Council\Finance\AUDIT\2016-17\"/>
    </mc:Choice>
  </mc:AlternateContent>
  <bookViews>
    <workbookView xWindow="0" yWindow="0" windowWidth="20490" windowHeight="7530"/>
  </bookViews>
  <sheets>
    <sheet name="2016-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11" i="1"/>
  <c r="G7" i="1"/>
  <c r="G8" i="1"/>
  <c r="E13" i="1" l="1"/>
  <c r="E29" i="1"/>
</calcChain>
</file>

<file path=xl/sharedStrings.xml><?xml version="1.0" encoding="utf-8"?>
<sst xmlns="http://schemas.openxmlformats.org/spreadsheetml/2006/main" count="46" uniqueCount="44">
  <si>
    <t>Audit</t>
  </si>
  <si>
    <t>Insurance</t>
  </si>
  <si>
    <t>SALC</t>
  </si>
  <si>
    <t>Training</t>
  </si>
  <si>
    <t>Precept</t>
  </si>
  <si>
    <t>Bond/Savings Interest</t>
  </si>
  <si>
    <t xml:space="preserve">  </t>
  </si>
  <si>
    <t>Donation for School Clock</t>
  </si>
  <si>
    <t>TOTAL RECIEPTS</t>
  </si>
  <si>
    <t>Maintenance</t>
  </si>
  <si>
    <t>Administration</t>
  </si>
  <si>
    <t>Clerk's Salary</t>
  </si>
  <si>
    <t>Section 137</t>
  </si>
  <si>
    <t xml:space="preserve">Hall Hire   </t>
  </si>
  <si>
    <t>VAT on Payments</t>
  </si>
  <si>
    <t>Elections</t>
  </si>
  <si>
    <t>New Waste Bin</t>
  </si>
  <si>
    <t>Clock Service/Repairs</t>
  </si>
  <si>
    <t>TOTAL PAYMENTS</t>
  </si>
  <si>
    <t xml:space="preserve">VAT refund            </t>
  </si>
  <si>
    <t>31.03.2017</t>
  </si>
  <si>
    <t xml:space="preserve">Expenses </t>
  </si>
  <si>
    <t>Outstanding credit</t>
  </si>
  <si>
    <t>Variances 2016-17</t>
  </si>
  <si>
    <t>%</t>
  </si>
  <si>
    <t>Inflation</t>
  </si>
  <si>
    <t>No previous VAT claim</t>
  </si>
  <si>
    <t xml:space="preserve">Monies owed brought forward carried forward </t>
  </si>
  <si>
    <t>Insurance renewal better price</t>
  </si>
  <si>
    <t>Less funding available to allocate</t>
  </si>
  <si>
    <t>Decrease usage</t>
  </si>
  <si>
    <t>Over lap in Clerks</t>
  </si>
  <si>
    <t>Year end overlap</t>
  </si>
  <si>
    <t>Large back claim in 2015/16</t>
  </si>
  <si>
    <t xml:space="preserve">N/a </t>
  </si>
  <si>
    <t>Not required</t>
  </si>
  <si>
    <t xml:space="preserve">Not required </t>
  </si>
  <si>
    <t>N/a</t>
  </si>
  <si>
    <t>n/a</t>
  </si>
  <si>
    <t>HOLTON PARISH COUNCIL</t>
  </si>
  <si>
    <t>Bonds relished in previous year</t>
  </si>
  <si>
    <t>Bond Redemption</t>
  </si>
  <si>
    <t>No maintenance expenditure required in year</t>
  </si>
  <si>
    <t>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</si>
</sst>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#,##0.0_ ;\-#,##0.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2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4" fillId="0" borderId="0" xfId="0" applyFont="1" applyBorder="1" applyAlignme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/>
    <xf numFmtId="43" fontId="2" fillId="0" borderId="0" xfId="1" applyFont="1"/>
    <xf numFmtId="43" fontId="0" fillId="0" borderId="0" xfId="1" applyFont="1"/>
    <xf numFmtId="43" fontId="3" fillId="0" borderId="0" xfId="1" applyFont="1"/>
    <xf numFmtId="43" fontId="2" fillId="2" borderId="0" xfId="1" applyFont="1" applyFill="1"/>
    <xf numFmtId="0" fontId="6" fillId="0" borderId="0" xfId="0" applyFont="1"/>
    <xf numFmtId="0" fontId="7" fillId="0" borderId="0" xfId="0" applyFont="1" applyFill="1" applyBorder="1" applyAlignment="1"/>
    <xf numFmtId="9" fontId="0" fillId="0" borderId="0" xfId="2" applyFont="1"/>
    <xf numFmtId="0" fontId="3" fillId="0" borderId="0" xfId="0" applyFont="1" applyAlignment="1">
      <alignment horizontal="center"/>
    </xf>
    <xf numFmtId="9" fontId="7" fillId="0" borderId="0" xfId="2" applyFont="1"/>
    <xf numFmtId="165" fontId="2" fillId="0" borderId="0" xfId="1" applyNumberFormat="1" applyFont="1"/>
    <xf numFmtId="166" fontId="2" fillId="0" borderId="0" xfId="1" applyNumberFormat="1" applyFont="1"/>
    <xf numFmtId="0" fontId="7" fillId="0" borderId="0" xfId="2" applyNumberFormat="1" applyFont="1"/>
    <xf numFmtId="9" fontId="7" fillId="0" borderId="0" xfId="2" applyFont="1" applyAlignment="1">
      <alignment horizontal="right"/>
    </xf>
    <xf numFmtId="0" fontId="8" fillId="0" borderId="0" xfId="0" applyFont="1"/>
    <xf numFmtId="0" fontId="9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view="pageLayout" zoomScaleNormal="90" workbookViewId="0">
      <selection activeCell="L2" sqref="L2"/>
    </sheetView>
  </sheetViews>
  <sheetFormatPr defaultRowHeight="15" x14ac:dyDescent="0.25"/>
  <cols>
    <col min="1" max="1" width="11.7109375" customWidth="1"/>
    <col min="2" max="2" width="2.7109375" customWidth="1"/>
    <col min="3" max="3" width="25.7109375" customWidth="1"/>
    <col min="4" max="4" width="2.5703125" customWidth="1"/>
    <col min="5" max="5" width="11.7109375" customWidth="1"/>
    <col min="6" max="6" width="2.5703125" customWidth="1"/>
    <col min="7" max="7" width="11.7109375" style="1" customWidth="1"/>
    <col min="8" max="8" width="2.7109375" style="1" customWidth="1"/>
    <col min="9" max="9" width="13.5703125" style="1" customWidth="1"/>
    <col min="11" max="11" width="7" customWidth="1"/>
    <col min="12" max="12" width="12.7109375" customWidth="1"/>
    <col min="13" max="13" width="9.140625" style="1"/>
  </cols>
  <sheetData>
    <row r="1" spans="1:17" s="1" customFormat="1" ht="18" x14ac:dyDescent="0.25">
      <c r="A1" s="21" t="s">
        <v>39</v>
      </c>
    </row>
    <row r="2" spans="1:17" s="1" customFormat="1" ht="14.25" x14ac:dyDescent="0.2"/>
    <row r="3" spans="1:17" s="1" customFormat="1" ht="15.75" x14ac:dyDescent="0.25">
      <c r="A3" s="12" t="s">
        <v>23</v>
      </c>
    </row>
    <row r="4" spans="1:17" s="1" customFormat="1" ht="14.25" x14ac:dyDescent="0.2"/>
    <row r="5" spans="1:17" x14ac:dyDescent="0.25">
      <c r="A5" s="3">
        <v>42460</v>
      </c>
      <c r="E5" s="2" t="s">
        <v>20</v>
      </c>
      <c r="G5" s="15" t="s">
        <v>24</v>
      </c>
      <c r="I5" s="2" t="s">
        <v>43</v>
      </c>
    </row>
    <row r="6" spans="1:17" x14ac:dyDescent="0.25">
      <c r="B6" s="1"/>
      <c r="C6" s="1"/>
      <c r="D6" s="1"/>
      <c r="E6" s="1"/>
      <c r="H6" s="13"/>
      <c r="O6" s="5"/>
      <c r="P6" s="5"/>
      <c r="Q6" s="5"/>
    </row>
    <row r="7" spans="1:17" ht="15" customHeight="1" x14ac:dyDescent="0.25">
      <c r="A7" s="8">
        <v>7963</v>
      </c>
      <c r="B7" s="8"/>
      <c r="C7" s="8" t="s">
        <v>4</v>
      </c>
      <c r="D7" s="9"/>
      <c r="E7" s="8">
        <v>9497</v>
      </c>
      <c r="F7" s="9"/>
      <c r="G7" s="16">
        <f>SUM(E7/A7)-1</f>
        <v>0.19264096446063039</v>
      </c>
      <c r="I7" s="1" t="s">
        <v>25</v>
      </c>
      <c r="O7" s="6"/>
      <c r="P7" s="7"/>
      <c r="Q7" s="4"/>
    </row>
    <row r="8" spans="1:17" x14ac:dyDescent="0.25">
      <c r="A8" s="8">
        <v>1.62</v>
      </c>
      <c r="B8" s="8"/>
      <c r="C8" s="8" t="s">
        <v>5</v>
      </c>
      <c r="D8" s="8"/>
      <c r="E8" s="8">
        <v>0.57999999999999996</v>
      </c>
      <c r="F8" s="9"/>
      <c r="G8" s="16">
        <f>SUM(E8/A8)-1</f>
        <v>-0.64197530864197538</v>
      </c>
      <c r="I8" s="1" t="s">
        <v>40</v>
      </c>
      <c r="O8" s="5"/>
      <c r="P8" s="5"/>
      <c r="Q8" s="5"/>
    </row>
    <row r="9" spans="1:17" x14ac:dyDescent="0.25">
      <c r="A9" s="18">
        <v>0</v>
      </c>
      <c r="B9" s="8"/>
      <c r="C9" s="8" t="s">
        <v>19</v>
      </c>
      <c r="D9" s="8"/>
      <c r="E9" s="8">
        <v>719.72</v>
      </c>
      <c r="F9" s="9" t="s">
        <v>6</v>
      </c>
      <c r="G9" s="19"/>
      <c r="I9" s="1" t="s">
        <v>26</v>
      </c>
    </row>
    <row r="10" spans="1:17" x14ac:dyDescent="0.25">
      <c r="A10" s="8">
        <v>250</v>
      </c>
      <c r="B10" s="8"/>
      <c r="C10" s="8" t="s">
        <v>7</v>
      </c>
      <c r="D10" s="8"/>
      <c r="E10" s="8">
        <v>0</v>
      </c>
      <c r="F10" s="9"/>
      <c r="G10" s="20" t="s">
        <v>38</v>
      </c>
      <c r="I10" s="1" t="s">
        <v>37</v>
      </c>
    </row>
    <row r="11" spans="1:17" x14ac:dyDescent="0.25">
      <c r="A11" s="8">
        <v>50.31</v>
      </c>
      <c r="B11" s="8"/>
      <c r="C11" s="8" t="s">
        <v>41</v>
      </c>
      <c r="D11" s="8"/>
      <c r="E11" s="8">
        <v>0</v>
      </c>
      <c r="F11" s="8"/>
      <c r="G11" s="16">
        <f t="shared" ref="G11:G29" si="0">SUM(E11/A11)-1</f>
        <v>-1</v>
      </c>
      <c r="I11" s="1" t="s">
        <v>40</v>
      </c>
    </row>
    <row r="12" spans="1:17" x14ac:dyDescent="0.25">
      <c r="A12" s="17">
        <v>0</v>
      </c>
      <c r="B12" s="8"/>
      <c r="C12" s="8" t="s">
        <v>22</v>
      </c>
      <c r="D12" s="8"/>
      <c r="E12" s="8">
        <v>8.1</v>
      </c>
      <c r="F12" s="9"/>
      <c r="G12" s="16"/>
      <c r="I12" s="1" t="s">
        <v>27</v>
      </c>
      <c r="J12" s="14"/>
    </row>
    <row r="13" spans="1:17" x14ac:dyDescent="0.25">
      <c r="A13" s="10">
        <v>8264.93</v>
      </c>
      <c r="B13" s="8"/>
      <c r="C13" s="10" t="s">
        <v>8</v>
      </c>
      <c r="D13" s="8"/>
      <c r="E13" s="10">
        <f>SUM(E7:E12)</f>
        <v>10225.4</v>
      </c>
      <c r="F13" s="9"/>
      <c r="G13" s="16">
        <f t="shared" si="0"/>
        <v>0.23720346088835598</v>
      </c>
    </row>
    <row r="14" spans="1:17" x14ac:dyDescent="0.25">
      <c r="A14" s="8"/>
      <c r="B14" s="8"/>
      <c r="C14" s="8"/>
      <c r="D14" s="8"/>
      <c r="E14" s="8"/>
      <c r="F14" s="9"/>
      <c r="G14" s="16"/>
    </row>
    <row r="15" spans="1:17" x14ac:dyDescent="0.25">
      <c r="A15" s="11">
        <v>439.21</v>
      </c>
      <c r="B15" s="8"/>
      <c r="C15" s="8" t="s">
        <v>9</v>
      </c>
      <c r="D15" s="8"/>
      <c r="E15" s="8">
        <v>0</v>
      </c>
      <c r="F15" s="9"/>
      <c r="G15" s="16">
        <f t="shared" si="0"/>
        <v>-1</v>
      </c>
      <c r="I15" s="1" t="s">
        <v>42</v>
      </c>
    </row>
    <row r="16" spans="1:17" x14ac:dyDescent="0.25">
      <c r="A16" s="8">
        <v>134.59</v>
      </c>
      <c r="B16" s="8"/>
      <c r="C16" s="8" t="s">
        <v>10</v>
      </c>
      <c r="D16" s="8"/>
      <c r="E16" s="8">
        <v>102.29</v>
      </c>
      <c r="F16" s="9"/>
      <c r="G16" s="16">
        <f t="shared" si="0"/>
        <v>-0.2399881120439854</v>
      </c>
      <c r="I16" s="1" t="s">
        <v>30</v>
      </c>
    </row>
    <row r="17" spans="1:9" x14ac:dyDescent="0.25">
      <c r="A17" s="8">
        <v>2192</v>
      </c>
      <c r="B17" s="8"/>
      <c r="C17" s="8" t="s">
        <v>11</v>
      </c>
      <c r="D17" s="8"/>
      <c r="E17" s="8">
        <v>2324.16</v>
      </c>
      <c r="F17" s="9"/>
      <c r="G17" s="16">
        <f t="shared" si="0"/>
        <v>6.0291970802919703E-2</v>
      </c>
      <c r="I17" s="1" t="s">
        <v>31</v>
      </c>
    </row>
    <row r="18" spans="1:9" x14ac:dyDescent="0.25">
      <c r="A18" s="8">
        <v>594.21</v>
      </c>
      <c r="B18" s="8"/>
      <c r="C18" s="8" t="s">
        <v>1</v>
      </c>
      <c r="D18" s="8"/>
      <c r="E18" s="8">
        <v>478.33</v>
      </c>
      <c r="F18" s="9"/>
      <c r="G18" s="16">
        <f t="shared" si="0"/>
        <v>-0.19501523030578427</v>
      </c>
      <c r="I18" s="1" t="s">
        <v>28</v>
      </c>
    </row>
    <row r="19" spans="1:9" x14ac:dyDescent="0.25">
      <c r="A19" s="8">
        <v>1550</v>
      </c>
      <c r="B19" s="8"/>
      <c r="C19" s="8" t="s">
        <v>12</v>
      </c>
      <c r="D19" s="8"/>
      <c r="E19" s="8">
        <v>1100</v>
      </c>
      <c r="F19" s="9"/>
      <c r="G19" s="16">
        <f t="shared" si="0"/>
        <v>-0.29032258064516125</v>
      </c>
      <c r="I19" s="1" t="s">
        <v>29</v>
      </c>
    </row>
    <row r="20" spans="1:9" x14ac:dyDescent="0.25">
      <c r="A20" s="8">
        <v>336</v>
      </c>
      <c r="B20" s="8"/>
      <c r="C20" s="8" t="s">
        <v>2</v>
      </c>
      <c r="D20" s="8"/>
      <c r="E20" s="8">
        <v>366.4</v>
      </c>
      <c r="F20" s="9"/>
      <c r="G20" s="16">
        <f t="shared" si="0"/>
        <v>9.0476190476190377E-2</v>
      </c>
    </row>
    <row r="21" spans="1:9" x14ac:dyDescent="0.25">
      <c r="A21" s="11">
        <v>45</v>
      </c>
      <c r="B21" s="11"/>
      <c r="C21" s="11" t="s">
        <v>3</v>
      </c>
      <c r="D21" s="8"/>
      <c r="E21" s="8">
        <v>61</v>
      </c>
      <c r="F21" s="9"/>
      <c r="G21" s="16">
        <f t="shared" si="0"/>
        <v>0.35555555555555562</v>
      </c>
      <c r="I21" s="1" t="s">
        <v>31</v>
      </c>
    </row>
    <row r="22" spans="1:9" x14ac:dyDescent="0.25">
      <c r="A22" s="8">
        <v>66</v>
      </c>
      <c r="B22" s="8"/>
      <c r="C22" s="8" t="s">
        <v>0</v>
      </c>
      <c r="D22" s="8"/>
      <c r="E22" s="8">
        <v>66</v>
      </c>
      <c r="F22" s="9"/>
      <c r="G22" s="16">
        <f t="shared" si="0"/>
        <v>0</v>
      </c>
    </row>
    <row r="23" spans="1:9" x14ac:dyDescent="0.25">
      <c r="A23" s="8">
        <v>75</v>
      </c>
      <c r="B23" s="8"/>
      <c r="C23" s="8" t="s">
        <v>13</v>
      </c>
      <c r="D23" s="8"/>
      <c r="E23" s="8">
        <v>60</v>
      </c>
      <c r="F23" s="9"/>
      <c r="G23" s="16">
        <f t="shared" si="0"/>
        <v>-0.19999999999999996</v>
      </c>
      <c r="I23" s="1" t="s">
        <v>32</v>
      </c>
    </row>
    <row r="24" spans="1:9" x14ac:dyDescent="0.25">
      <c r="A24" s="8">
        <v>363.97</v>
      </c>
      <c r="B24" s="8"/>
      <c r="C24" s="8" t="s">
        <v>14</v>
      </c>
      <c r="D24" s="8"/>
      <c r="E24" s="8">
        <v>35.99</v>
      </c>
      <c r="F24" s="9"/>
      <c r="G24" s="16">
        <f t="shared" si="0"/>
        <v>-0.90111822402945296</v>
      </c>
      <c r="I24" s="1" t="s">
        <v>33</v>
      </c>
    </row>
    <row r="25" spans="1:9" x14ac:dyDescent="0.25">
      <c r="A25" s="8">
        <v>126.42</v>
      </c>
      <c r="B25" s="8"/>
      <c r="C25" s="8" t="s">
        <v>15</v>
      </c>
      <c r="D25" s="8"/>
      <c r="E25" s="8">
        <v>0</v>
      </c>
      <c r="F25" s="9"/>
      <c r="G25" s="16">
        <f t="shared" si="0"/>
        <v>-1</v>
      </c>
      <c r="I25" s="1" t="s">
        <v>34</v>
      </c>
    </row>
    <row r="26" spans="1:9" x14ac:dyDescent="0.25">
      <c r="A26" s="8">
        <v>190.42</v>
      </c>
      <c r="B26" s="8"/>
      <c r="C26" s="8" t="s">
        <v>16</v>
      </c>
      <c r="D26" s="8"/>
      <c r="E26" s="8">
        <v>0</v>
      </c>
      <c r="F26" s="9"/>
      <c r="G26" s="16">
        <f t="shared" si="0"/>
        <v>-1</v>
      </c>
      <c r="I26" s="1" t="s">
        <v>35</v>
      </c>
    </row>
    <row r="27" spans="1:9" x14ac:dyDescent="0.25">
      <c r="A27" s="8">
        <v>1096.5999999999999</v>
      </c>
      <c r="B27" s="8"/>
      <c r="C27" s="8" t="s">
        <v>17</v>
      </c>
      <c r="D27" s="8"/>
      <c r="E27" s="8">
        <v>0</v>
      </c>
      <c r="F27" s="9"/>
      <c r="G27" s="16">
        <f t="shared" si="0"/>
        <v>-1</v>
      </c>
      <c r="I27" s="1" t="s">
        <v>36</v>
      </c>
    </row>
    <row r="28" spans="1:9" x14ac:dyDescent="0.25">
      <c r="A28" s="8">
        <v>0</v>
      </c>
      <c r="B28" s="9"/>
      <c r="C28" s="8" t="s">
        <v>21</v>
      </c>
      <c r="D28" s="9"/>
      <c r="E28" s="8">
        <v>482.86</v>
      </c>
      <c r="F28" s="9"/>
      <c r="G28" s="16"/>
    </row>
    <row r="29" spans="1:9" x14ac:dyDescent="0.25">
      <c r="A29" s="10">
        <v>7209.42</v>
      </c>
      <c r="B29" s="8"/>
      <c r="C29" s="10" t="s">
        <v>18</v>
      </c>
      <c r="D29" s="8"/>
      <c r="E29" s="10">
        <f>SUM(E15:E28)</f>
        <v>5077.0299999999988</v>
      </c>
      <c r="F29" s="9"/>
      <c r="G29" s="16">
        <f t="shared" si="0"/>
        <v>-0.29577830116708437</v>
      </c>
    </row>
    <row r="30" spans="1:9" ht="15.75" customHeight="1" x14ac:dyDescent="0.25">
      <c r="A30" s="9"/>
      <c r="B30" s="9"/>
      <c r="C30" s="9"/>
      <c r="D30" s="9"/>
      <c r="E30" s="9"/>
      <c r="F30" s="9"/>
    </row>
    <row r="36" spans="3:3" x14ac:dyDescent="0.25">
      <c r="C36" s="22"/>
    </row>
  </sheetData>
  <pageMargins left="0.7" right="0.7" top="0.75" bottom="0.75" header="0.3" footer="0.3"/>
  <pageSetup paperSize="9" orientation="landscape" r:id="rId1"/>
  <headerFooter>
    <oddFooter>&amp;R&amp;8&amp;K00-024&amp;Z&amp;F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Henry</dc:creator>
  <cp:lastModifiedBy>Dawn Henry</cp:lastModifiedBy>
  <cp:lastPrinted>2017-05-17T14:21:33Z</cp:lastPrinted>
  <dcterms:created xsi:type="dcterms:W3CDTF">2017-05-02T20:29:37Z</dcterms:created>
  <dcterms:modified xsi:type="dcterms:W3CDTF">2017-05-18T20:10:25Z</dcterms:modified>
</cp:coreProperties>
</file>